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<sst xmlns="http://schemas.openxmlformats.org/spreadsheetml/2006/main" count="125" uniqueCount="124">
  <si>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</si>
  <si>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</si>
  <si>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</si>
  <si>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</si>
  <si>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</si>
  <si>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</si>
  <si>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</si>
  <si>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</si>
  <si>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</si>
  <si>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</si>
  <si>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</si>
  <si>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</si>
  <si>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</si>
  <si>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</si>
  <si>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</si>
  <si>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</si>
  <si>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</si>
  <si>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</si>
  <si>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</si>
  <si>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</si>
  <si>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</si>
  <si>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</si>
  <si>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</si>
  <si>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</si>
  <si>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</si>
  <si>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</si>
  <si>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</si>
  <si>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</si>
  <si>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</si>
  <si>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</si>
  <si>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</si>
  <si>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</si>
  <si>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</si>
  <si>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</si>
  <si>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</si>
  <si>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</si>
  <si>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</si>
  <si>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</si>
  <si>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</si>
  <si>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</si>
  <si>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</si>
  <si>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</si>
  <si>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</si>
  <si>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</si>
  <si>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</si>
  <si>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</si>
  <si>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</si>
  <si>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</si>
  <si>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</si>
  <si>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</si>
  <si>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</si>
  <si>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</si>
  <si>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</si>
  <si>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</si>
  <si>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</si>
  <si>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</si>
  <si>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</si>
  <si>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</si>
  <si>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</si>
  <si>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</si>
  <si>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</si>
  <si>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</si>
  <si>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</si>
  <si>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</si>
  <si>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</si>
  <si>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</si>
  <si>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</si>
  <si>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</si>
  <si>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</si>
  <si>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</si>
  <si>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</si>
  <si>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</si>
  <si>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</si>
  <si>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</si>
  <si>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</si>
  <si>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</si>
  <si>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</si>
  <si>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</si>
  <si>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</si>
  <si>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</si>
  <si>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</si>
  <si>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</si>
  <si>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</si>
  <si>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</si>
  <si>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</si>
  <si>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</si>
  <si>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</si>
  <si>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</si>
  <si>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</si>
  <si>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</si>
  <si>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</si>
  <si>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</si>
  <si>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</si>
  <si>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</si>
  <si>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</si>
  <si>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</si>
  <si>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</si>
  <si>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</si>
  <si>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</si>
  <si>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</si>
  <si>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</si>
  <si>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</si>
  <si>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</si>
  <si>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</si>
  <si>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</si>
  <si>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</si>
  <si>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</si>
  <si>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</si>
  <si>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</si>
  <si>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</si>
  <si>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</si>
  <si>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</si>
  <si>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</si>
  <si>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</si>
  <si>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</si>
  <si>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</si>
  <si>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</si>
  <si>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</si>
  <si>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</si>
  <si>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MANUEL DOBLADO, GTO.
Estado de Situación Financiera Detallado - LDF
al 31 de Diciembre de 2017 y al 31 de Diciembre de 2016
PESOS</t>
  </si>
  <si>
    <t>PRESIDENTE MUNICIPAL</t>
  </si>
  <si>
    <t>DR. JUAN ARTEMIO LEON ZARATE</t>
  </si>
  <si>
    <t>TESORERO MUNICIPAL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</si>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</sst>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Normal="100" workbookViewId="0">
      <selection activeCell="A11" sqref="A11"/>
    </sheetView>
  </sheetViews>
  <sheetFormatPr baseColWidth="10" defaultRowHeight="11.25" x14ac:dyDescent="0.2"/>
  <cols>
    <col min="1" max="1" width="65.83203125" style="18" customWidth="1"/>
    <col min="2" max="3" width="13.6640625" style="18" bestFit="1" customWidth="1"/>
    <col min="4" max="4" width="65.83203125" style="18" customWidth="1"/>
    <col min="5" max="6" width="13.6640625" style="18" bestFit="1" customWidth="1"/>
    <col min="7" max="16384" width="12" style="18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52203796.780000001</v>
      </c>
      <c r="C6" s="9">
        <f>SUM(C7:C13)</f>
        <v>33127030.030000001</v>
      </c>
      <c r="D6" s="5" t="s">
        <v>6</v>
      </c>
      <c r="E6" s="9">
        <f>SUM(E7:E15)</f>
        <v>15237077.699999999</v>
      </c>
      <c r="F6" s="9">
        <f>SUM(F7:F15)</f>
        <v>17041396.050000001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811817.68</v>
      </c>
      <c r="F7" s="9">
        <v>193572.94</v>
      </c>
    </row>
    <row r="8" spans="1:6" x14ac:dyDescent="0.2">
      <c r="A8" s="10" t="s">
        <v>9</v>
      </c>
      <c r="B8" s="9">
        <v>11178364.57</v>
      </c>
      <c r="C8" s="9">
        <v>1316772.0900000001</v>
      </c>
      <c r="D8" s="11" t="s">
        <v>10</v>
      </c>
      <c r="E8" s="9">
        <v>4595365.07</v>
      </c>
      <c r="F8" s="9">
        <v>1841584.94</v>
      </c>
    </row>
    <row r="9" spans="1:6" x14ac:dyDescent="0.2">
      <c r="A9" s="10" t="s">
        <v>11</v>
      </c>
      <c r="B9" s="9"/>
      <c r="C9" s="9"/>
      <c r="D9" s="11" t="s">
        <v>12</v>
      </c>
      <c r="E9" s="9">
        <v>3089705.92</v>
      </c>
      <c r="F9" s="9">
        <v>3765906.39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>
        <v>41025432.210000001</v>
      </c>
      <c r="C11" s="9">
        <v>31810257.940000001</v>
      </c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3567421.24</v>
      </c>
      <c r="F13" s="9">
        <v>4329878.67</v>
      </c>
    </row>
    <row r="14" spans="1:6" x14ac:dyDescent="0.2">
      <c r="A14" s="3" t="s">
        <v>21</v>
      </c>
      <c r="B14" s="9">
        <f>SUM(B15:B21)</f>
        <v>18683836.060000002</v>
      </c>
      <c r="C14" s="9">
        <f>SUM(C15:C21)</f>
        <v>13503646.889999999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3172767.79</v>
      </c>
      <c r="F15" s="9">
        <v>6910453.1100000003</v>
      </c>
    </row>
    <row r="16" spans="1:6" x14ac:dyDescent="0.2">
      <c r="A16" s="10" t="s">
        <v>25</v>
      </c>
      <c r="B16" s="9">
        <v>728920.07</v>
      </c>
      <c r="C16" s="9">
        <v>729748.2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1067672.3500000001</v>
      </c>
      <c r="C17" s="9">
        <v>296021.40999999997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79460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16807783.640000001</v>
      </c>
      <c r="C21" s="9">
        <v>12398417.279999999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6049686.8700000001</v>
      </c>
      <c r="C22" s="9">
        <f>SUM(C23:C27)</f>
        <v>6724502.2400000002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54041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187688</v>
      </c>
      <c r="C24" s="9">
        <v>187688</v>
      </c>
      <c r="D24" s="5" t="s">
        <v>42</v>
      </c>
      <c r="E24" s="9">
        <f>SUM(E25:E27)</f>
        <v>4200000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5807957.8700000001</v>
      </c>
      <c r="C26" s="9">
        <v>6536814.2400000002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4200000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824948.16</v>
      </c>
      <c r="F39" s="9">
        <f>SUM(F40:F42)</f>
        <v>740033.33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824948.16</v>
      </c>
      <c r="F40" s="9">
        <v>740033.33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76937319.710000008</v>
      </c>
      <c r="C44" s="7">
        <f>C6+C14+C22+C28+C34+C35+C38</f>
        <v>53355179.160000004</v>
      </c>
      <c r="D44" s="8" t="s">
        <v>80</v>
      </c>
      <c r="E44" s="7">
        <f>E6+E16+E20+E23+E24+E28+E35+E39</f>
        <v>20262025.859999999</v>
      </c>
      <c r="F44" s="7">
        <f>F6+F16+F20+F23+F24+F28+F35+F39</f>
        <v>17781429.379999999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188024669.09999999</v>
      </c>
      <c r="C49" s="9">
        <v>138218185.28999999</v>
      </c>
      <c r="D49" s="5" t="s">
        <v>88</v>
      </c>
      <c r="E49" s="9">
        <v>0</v>
      </c>
      <c r="F49" s="9">
        <v>595360</v>
      </c>
    </row>
    <row r="50" spans="1:6" x14ac:dyDescent="0.2">
      <c r="A50" s="13" t="s">
        <v>89</v>
      </c>
      <c r="B50" s="9">
        <v>22893330.379999999</v>
      </c>
      <c r="C50" s="9">
        <v>17914266.280000001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595360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20262025.859999999</v>
      </c>
      <c r="F56" s="7">
        <f>F54+F44</f>
        <v>18376789.379999999</v>
      </c>
    </row>
    <row r="57" spans="1:6" x14ac:dyDescent="0.2">
      <c r="A57" s="12" t="s">
        <v>100</v>
      </c>
      <c r="B57" s="7">
        <f>SUM(B47:B55)</f>
        <v>212021960.60999998</v>
      </c>
      <c r="C57" s="7">
        <f>SUM(C47:C55)</f>
        <v>157236412.69999999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288959280.31999999</v>
      </c>
      <c r="C59" s="7">
        <f>C44+C57</f>
        <v>210591591.85999998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17080396.800000001</v>
      </c>
      <c r="F60" s="9">
        <f>SUM(F61:F63)</f>
        <v>16859172.699999999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381511</v>
      </c>
      <c r="F62" s="9">
        <v>160286.9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251616857.66000003</v>
      </c>
      <c r="F65" s="9">
        <f>SUM(F66:F70)</f>
        <v>175355629.78</v>
      </c>
    </row>
    <row r="66" spans="1:6" x14ac:dyDescent="0.2">
      <c r="A66" s="13"/>
      <c r="B66" s="9"/>
      <c r="C66" s="9"/>
      <c r="D66" s="5" t="s">
        <v>108</v>
      </c>
      <c r="E66" s="9">
        <v>77464308.109999999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174523847.55000001</v>
      </c>
      <c r="F67" s="9">
        <v>175726927.78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268697254.46000004</v>
      </c>
      <c r="F76" s="7">
        <f>F60+F65+F72</f>
        <v>192214802.47999999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288959280.32000005</v>
      </c>
      <c r="F78" s="7">
        <f>F56+F76</f>
        <v>210591591.85999998</v>
      </c>
    </row>
    <row r="79" spans="1:6" x14ac:dyDescent="0.2">
      <c r="A79" s="15"/>
      <c r="B79" s="16"/>
      <c r="C79" s="16"/>
      <c r="D79" s="17"/>
      <c r="E79" s="16"/>
      <c r="F79" s="16"/>
    </row>
    <row r="84" spans="1:4" ht="12.75" x14ac:dyDescent="0.2">
      <c r="A84" s="22" t="s">
        <v>120</v>
      </c>
      <c r="D84" s="22" t="s">
        <v>122</v>
      </c>
    </row>
    <row r="85" spans="1:4" ht="12.75" x14ac:dyDescent="0.2">
      <c r="A85" s="22" t="s">
        <v>121</v>
      </c>
      <c r="D85" s="22" t="s">
        <v>123</v>
      </c>
    </row>
  </sheetData>
  <mergeCells count="1">
    <mergeCell ref="A1:F1"/>
  </mergeCells>
  <pageMargins left="0.7" right="0.7" top="0.75" bottom="0.75" header="0.3" footer="0.3"/>
  <pageSetup scale="5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2018-03-03T16:56:19Z</cp:lastPrinted>
  <dcterms:created xsi:type="dcterms:W3CDTF">2017-01-11T17:17:46Z</dcterms:created>
  <dcterms:modified xsi:type="dcterms:W3CDTF">2018-03-03T16:56:30Z</dcterms:modified>
</cp:coreProperties>
</file>